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питание\2025\"/>
    </mc:Choice>
  </mc:AlternateContent>
  <bookViews>
    <workbookView xWindow="-105" yWindow="-105" windowWidth="1942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H176" i="1"/>
  <c r="G176" i="1"/>
  <c r="J157" i="1"/>
  <c r="J195" i="1"/>
  <c r="J176" i="1"/>
  <c r="L119" i="1"/>
  <c r="J100" i="1"/>
  <c r="H100" i="1"/>
  <c r="H81" i="1"/>
  <c r="I81" i="1"/>
  <c r="G81" i="1"/>
  <c r="J81" i="1"/>
  <c r="J62" i="1"/>
  <c r="H62" i="1"/>
  <c r="G62" i="1"/>
  <c r="G24" i="1"/>
  <c r="F24" i="1"/>
  <c r="J24" i="1"/>
  <c r="I43" i="1"/>
  <c r="H43" i="1"/>
  <c r="G43" i="1"/>
  <c r="J43" i="1"/>
  <c r="L81" i="1"/>
  <c r="L62" i="1"/>
  <c r="L43" i="1"/>
  <c r="L24" i="1"/>
  <c r="F62" i="1"/>
  <c r="F81" i="1"/>
  <c r="F119" i="1"/>
  <c r="F138" i="1"/>
  <c r="F176" i="1"/>
  <c r="F195" i="1"/>
  <c r="G195" i="1"/>
  <c r="I176" i="1"/>
  <c r="H157" i="1"/>
  <c r="F157" i="1"/>
  <c r="I157" i="1"/>
  <c r="G138" i="1"/>
  <c r="J138" i="1"/>
  <c r="H138" i="1"/>
  <c r="I119" i="1"/>
  <c r="J119" i="1"/>
  <c r="F100" i="1"/>
  <c r="I100" i="1"/>
  <c r="G100" i="1"/>
  <c r="I62" i="1"/>
  <c r="F43" i="1"/>
  <c r="I24" i="1"/>
  <c r="H24" i="1"/>
  <c r="G196" i="1" l="1"/>
  <c r="L196" i="1"/>
  <c r="J196" i="1"/>
  <c r="H196" i="1"/>
  <c r="F196" i="1"/>
  <c r="I196" i="1"/>
</calcChain>
</file>

<file path=xl/sharedStrings.xml><?xml version="1.0" encoding="utf-8"?>
<sst xmlns="http://schemas.openxmlformats.org/spreadsheetml/2006/main" count="311" uniqueCount="89">
  <si>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</si>
  <si>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</si>
  <si>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</si>
  <si>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</si>
  <si>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</si>
  <si>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</si>
  <si>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</si>
  <si>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</si>
  <si>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</si>
  <si>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</si>
  <si>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</si>
  <si>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</si>
  <si>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</si>
  <si>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</si>
  <si>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</si>
  <si>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</si>
  <si>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</si>
  <si>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</si>
  <si>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</si>
  <si>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</si>
  <si>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</si>
  <si>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</si>
  <si>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</si>
  <si>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</si>
  <si>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</si>
  <si>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</si>
  <si>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</si>
  <si>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</si>
  <si>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</si>
  <si>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</si>
  <si>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</si>
  <si>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</si>
  <si>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</si>
  <si>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</si>
  <si>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</si>
  <si>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</si>
  <si>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</si>
  <si>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</si>
  <si>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</si>
  <si>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СШ с.Сенцово</t>
  </si>
  <si>
    <t>Лобова О.А.</t>
  </si>
  <si>
    <t>Суп картофельный с горохом с курицей</t>
  </si>
  <si>
    <t>Гуляш из говядины</t>
  </si>
  <si>
    <t>Макаронные изделия отварные с маслом</t>
  </si>
  <si>
    <t>Сок фруктовый</t>
  </si>
  <si>
    <t>Хлеб, обогащенный витаминами и макроэлементами</t>
  </si>
  <si>
    <t>Суп картофельный с вермишелью с курицей</t>
  </si>
  <si>
    <t>Плов с мясом</t>
  </si>
  <si>
    <t>Кофейный напиток на молоке</t>
  </si>
  <si>
    <t>Кондитерское изделие промышленного пр-ва</t>
  </si>
  <si>
    <t>Котлета мясная</t>
  </si>
  <si>
    <t>Каша гречневая рассыпчатая с маслом</t>
  </si>
  <si>
    <t>Кисель из концентрата витаминизированный</t>
  </si>
  <si>
    <t>Рассольник Ленинградский с курицей</t>
  </si>
  <si>
    <t>Рис отварной с маслом</t>
  </si>
  <si>
    <t xml:space="preserve">Хлеб, обогащенный витаминами и макроэлементами </t>
  </si>
  <si>
    <t>Яйцо отварное</t>
  </si>
  <si>
    <t xml:space="preserve">Фрукты свежие в ассортименте </t>
  </si>
  <si>
    <t>Фрукты свежие в ассортименте</t>
  </si>
  <si>
    <t>Чай с сахаром</t>
  </si>
  <si>
    <t>Суп картофельный с крупой (рис) с курицей</t>
  </si>
  <si>
    <t>Макаронные изделия отварные</t>
  </si>
  <si>
    <t>ТК №364</t>
  </si>
  <si>
    <t>ТК №277</t>
  </si>
  <si>
    <t>ТК №209</t>
  </si>
  <si>
    <t>ТК №097</t>
  </si>
  <si>
    <t>ТК №464</t>
  </si>
  <si>
    <t>ТК№056</t>
  </si>
  <si>
    <t>ТК №86</t>
  </si>
  <si>
    <t>ТК №779</t>
  </si>
  <si>
    <t>ТК № 386</t>
  </si>
  <si>
    <t>ТК №379</t>
  </si>
  <si>
    <t>ТК №056</t>
  </si>
  <si>
    <t>Щи из свежей капусты с картофелем, курицей</t>
  </si>
  <si>
    <t>ТК №67</t>
  </si>
  <si>
    <t>ТК№65</t>
  </si>
  <si>
    <t>ТК№181</t>
  </si>
  <si>
    <t>ТК№648</t>
  </si>
  <si>
    <t>ТК№464</t>
  </si>
  <si>
    <t xml:space="preserve">Рыба тушеная с овощами </t>
  </si>
  <si>
    <t>ТК №76</t>
  </si>
  <si>
    <t>ТК №245</t>
  </si>
  <si>
    <t>ТК №325</t>
  </si>
  <si>
    <t>ТК№095</t>
  </si>
  <si>
    <t xml:space="preserve"> </t>
  </si>
  <si>
    <t>Компот из сухофруктов</t>
  </si>
  <si>
    <t>ТК №81</t>
  </si>
  <si>
    <t>ТК №095</t>
  </si>
  <si>
    <t>МБОУ СШ с.Сенцово Липецкого муниципального округа Липецкой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</si>
</sst>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2" sqref="K20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0</v>
      </c>
      <c r="H14" s="43">
        <v>0</v>
      </c>
      <c r="I14" s="43">
        <v>11.4</v>
      </c>
      <c r="J14" s="43">
        <v>48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3</v>
      </c>
      <c r="H15" s="43">
        <v>1.5</v>
      </c>
      <c r="I15" s="43">
        <v>3.2</v>
      </c>
      <c r="J15" s="43">
        <v>41.5</v>
      </c>
      <c r="K15" s="44" t="s">
        <v>62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13</v>
      </c>
      <c r="H16" s="43">
        <v>14.1</v>
      </c>
      <c r="I16" s="43">
        <v>3.5</v>
      </c>
      <c r="J16" s="43">
        <v>212</v>
      </c>
      <c r="K16" s="44" t="s">
        <v>63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</v>
      </c>
      <c r="H17" s="43">
        <v>3.66</v>
      </c>
      <c r="I17" s="43">
        <v>14.5</v>
      </c>
      <c r="J17" s="43">
        <v>120</v>
      </c>
      <c r="K17" s="44" t="s">
        <v>64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20</v>
      </c>
      <c r="J18" s="43">
        <v>86</v>
      </c>
      <c r="K18" s="44" t="s">
        <v>65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41</v>
      </c>
      <c r="G19" s="43">
        <v>2</v>
      </c>
      <c r="H19" s="43">
        <v>3</v>
      </c>
      <c r="I19" s="43">
        <v>34</v>
      </c>
      <c r="J19" s="43">
        <v>180</v>
      </c>
      <c r="K19" s="44" t="s">
        <v>66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</v>
      </c>
      <c r="H20" s="43">
        <v>0</v>
      </c>
      <c r="I20" s="43">
        <v>12</v>
      </c>
      <c r="J20" s="43">
        <v>61</v>
      </c>
      <c r="K20" s="44" t="s">
        <v>67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871</v>
      </c>
      <c r="G23" s="19">
        <f t="shared" ref="G23:J23" si="2">SUM(G14:G22)</f>
        <v>25</v>
      </c>
      <c r="H23" s="19">
        <f t="shared" si="2"/>
        <v>22.259999999999998</v>
      </c>
      <c r="I23" s="19">
        <f t="shared" si="2"/>
        <v>98.6</v>
      </c>
      <c r="J23" s="19">
        <f t="shared" si="2"/>
        <v>748.5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871</v>
      </c>
      <c r="G24" s="32">
        <f t="shared" ref="G24:J24" si="4">G13+G23</f>
        <v>25</v>
      </c>
      <c r="H24" s="32">
        <f t="shared" si="4"/>
        <v>22.259999999999998</v>
      </c>
      <c r="I24" s="32">
        <f t="shared" si="4"/>
        <v>98.6</v>
      </c>
      <c r="J24" s="32">
        <f t="shared" si="4"/>
        <v>748.5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40</v>
      </c>
      <c r="G33" s="43">
        <v>1</v>
      </c>
      <c r="H33" s="43">
        <v>1</v>
      </c>
      <c r="I33" s="43">
        <v>25</v>
      </c>
      <c r="J33" s="43">
        <v>124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250</v>
      </c>
      <c r="G34" s="43">
        <v>6</v>
      </c>
      <c r="H34" s="43">
        <v>6.8</v>
      </c>
      <c r="I34" s="43">
        <v>9.5</v>
      </c>
      <c r="J34" s="43">
        <v>134.19999999999999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120</v>
      </c>
      <c r="G35" s="43">
        <v>7</v>
      </c>
      <c r="H35" s="43">
        <v>9</v>
      </c>
      <c r="I35" s="43">
        <v>17</v>
      </c>
      <c r="J35" s="43">
        <v>185.5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60</v>
      </c>
      <c r="G36" s="43">
        <v>7</v>
      </c>
      <c r="H36" s="43">
        <v>4</v>
      </c>
      <c r="I36" s="43">
        <v>0</v>
      </c>
      <c r="J36" s="43">
        <v>70</v>
      </c>
      <c r="K36" s="44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2</v>
      </c>
      <c r="H37" s="43">
        <v>2.67</v>
      </c>
      <c r="I37" s="43">
        <v>29.2</v>
      </c>
      <c r="J37" s="43">
        <v>155.19999999999999</v>
      </c>
      <c r="K37" s="44" t="s">
        <v>71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33</v>
      </c>
      <c r="G39" s="43">
        <v>2</v>
      </c>
      <c r="H39" s="43">
        <v>0</v>
      </c>
      <c r="I39" s="43">
        <v>8</v>
      </c>
      <c r="J39" s="43">
        <v>44</v>
      </c>
      <c r="K39" s="44" t="s">
        <v>72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703</v>
      </c>
      <c r="G42" s="19">
        <f t="shared" ref="G42" si="10">SUM(G33:G41)</f>
        <v>25</v>
      </c>
      <c r="H42" s="19">
        <f t="shared" ref="H42" si="11">SUM(H33:H41)</f>
        <v>23.47</v>
      </c>
      <c r="I42" s="19">
        <f t="shared" ref="I42" si="12">SUM(I33:I41)</f>
        <v>88.7</v>
      </c>
      <c r="J42" s="19">
        <f t="shared" ref="J42:L42" si="13">SUM(J33:J41)</f>
        <v>712.90000000000009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703</v>
      </c>
      <c r="G43" s="32">
        <f t="shared" ref="G43" si="14">G32+G42</f>
        <v>25</v>
      </c>
      <c r="H43" s="32">
        <f t="shared" ref="H43" si="15">H32+H42</f>
        <v>23.47</v>
      </c>
      <c r="I43" s="32">
        <f t="shared" ref="I43" si="16">I32+I42</f>
        <v>88.7</v>
      </c>
      <c r="J43" s="32">
        <f t="shared" ref="J43:L43" si="17">J32+J42</f>
        <v>712.90000000000009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1</v>
      </c>
      <c r="H52" s="43">
        <v>0</v>
      </c>
      <c r="I52" s="43">
        <v>9</v>
      </c>
      <c r="J52" s="43">
        <v>44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5</v>
      </c>
      <c r="H53" s="43">
        <v>5</v>
      </c>
      <c r="I53" s="43">
        <v>30</v>
      </c>
      <c r="J53" s="43">
        <v>203</v>
      </c>
      <c r="K53" s="44" t="s">
        <v>74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10</v>
      </c>
      <c r="H54" s="43">
        <v>10</v>
      </c>
      <c r="I54" s="43">
        <v>8</v>
      </c>
      <c r="J54" s="43">
        <v>146</v>
      </c>
      <c r="K54" s="44" t="s">
        <v>75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4</v>
      </c>
      <c r="I55" s="43">
        <v>10</v>
      </c>
      <c r="J55" s="43">
        <v>95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</v>
      </c>
      <c r="H56" s="43">
        <v>0</v>
      </c>
      <c r="I56" s="43">
        <v>9</v>
      </c>
      <c r="J56" s="43">
        <v>39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75</v>
      </c>
      <c r="G57" s="43">
        <v>3</v>
      </c>
      <c r="H57" s="43">
        <v>3</v>
      </c>
      <c r="I57" s="43">
        <v>24</v>
      </c>
      <c r="J57" s="43">
        <v>144</v>
      </c>
      <c r="K57" s="44" t="s">
        <v>78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</v>
      </c>
      <c r="H58" s="43">
        <v>0</v>
      </c>
      <c r="I58" s="43">
        <v>10</v>
      </c>
      <c r="J58" s="43">
        <v>51</v>
      </c>
      <c r="K58" s="44" t="s">
        <v>72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24</v>
      </c>
      <c r="H61" s="19">
        <f t="shared" ref="H61" si="23">SUM(H52:H60)</f>
        <v>22</v>
      </c>
      <c r="I61" s="19">
        <f t="shared" ref="I61" si="24">SUM(I52:I60)</f>
        <v>100</v>
      </c>
      <c r="J61" s="19">
        <f t="shared" ref="J61:L61" si="25">SUM(J52:J60)</f>
        <v>722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895</v>
      </c>
      <c r="G62" s="32">
        <f t="shared" ref="G62" si="26">G51+G61</f>
        <v>24</v>
      </c>
      <c r="H62" s="32">
        <f t="shared" ref="H62" si="27">H51+H61</f>
        <v>22</v>
      </c>
      <c r="I62" s="32">
        <f t="shared" ref="I62" si="28">I51+I61</f>
        <v>100</v>
      </c>
      <c r="J62" s="32">
        <f t="shared" ref="J62:L62" si="29">J51+J61</f>
        <v>722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100</v>
      </c>
      <c r="G71" s="43">
        <v>1</v>
      </c>
      <c r="H71" s="43">
        <v>0</v>
      </c>
      <c r="I71" s="43">
        <v>11</v>
      </c>
      <c r="J71" s="43">
        <v>48</v>
      </c>
      <c r="K71" s="44" t="s">
        <v>84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250</v>
      </c>
      <c r="G72" s="43">
        <v>8</v>
      </c>
      <c r="H72" s="43">
        <v>8</v>
      </c>
      <c r="I72" s="43">
        <v>27</v>
      </c>
      <c r="J72" s="43">
        <v>233</v>
      </c>
      <c r="K72" s="44" t="s">
        <v>80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100</v>
      </c>
      <c r="G73" s="43">
        <v>10</v>
      </c>
      <c r="H73" s="43">
        <v>10</v>
      </c>
      <c r="I73" s="43">
        <v>0</v>
      </c>
      <c r="J73" s="43">
        <v>143</v>
      </c>
      <c r="K73" s="44" t="s">
        <v>81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4</v>
      </c>
      <c r="H74" s="43">
        <v>6</v>
      </c>
      <c r="I74" s="43">
        <v>33</v>
      </c>
      <c r="J74" s="43">
        <v>202</v>
      </c>
      <c r="K74" s="44" t="s">
        <v>82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7</v>
      </c>
      <c r="J75" s="43">
        <v>27</v>
      </c>
      <c r="K75" s="44" t="s">
        <v>83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33</v>
      </c>
      <c r="G77" s="43">
        <v>2</v>
      </c>
      <c r="H77" s="43">
        <v>0</v>
      </c>
      <c r="I77" s="43">
        <v>12</v>
      </c>
      <c r="J77" s="43">
        <v>61</v>
      </c>
      <c r="K77" s="44" t="s">
        <v>72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833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90</v>
      </c>
      <c r="J80" s="19">
        <f t="shared" ref="J80:L80" si="37">SUM(J71:J79)</f>
        <v>714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833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90</v>
      </c>
      <c r="J81" s="32">
        <f t="shared" ref="J81:L81" si="41">J70+J80</f>
        <v>714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100</v>
      </c>
      <c r="G90" s="43">
        <v>1</v>
      </c>
      <c r="H90" s="43">
        <v>0</v>
      </c>
      <c r="I90" s="43">
        <v>11</v>
      </c>
      <c r="J90" s="43">
        <v>48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41</v>
      </c>
      <c r="F91" s="43">
        <v>220</v>
      </c>
      <c r="G91" s="43">
        <v>3</v>
      </c>
      <c r="H91" s="43">
        <v>5</v>
      </c>
      <c r="I91" s="43">
        <v>23</v>
      </c>
      <c r="J91" s="43">
        <v>233</v>
      </c>
      <c r="K91" s="44" t="s">
        <v>86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42</v>
      </c>
      <c r="F92" s="43">
        <v>90</v>
      </c>
      <c r="G92" s="43">
        <v>10</v>
      </c>
      <c r="H92" s="43">
        <v>8</v>
      </c>
      <c r="I92" s="43">
        <v>10</v>
      </c>
      <c r="J92" s="43">
        <v>143</v>
      </c>
      <c r="K92" s="44" t="s">
        <v>63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150</v>
      </c>
      <c r="G93" s="43">
        <v>5</v>
      </c>
      <c r="H93" s="43">
        <v>4</v>
      </c>
      <c r="I93" s="43">
        <v>31</v>
      </c>
      <c r="J93" s="43">
        <v>202</v>
      </c>
      <c r="K93" s="44" t="s">
        <v>64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7</v>
      </c>
      <c r="J94" s="43">
        <v>27</v>
      </c>
      <c r="K94" s="44" t="s">
        <v>87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</v>
      </c>
      <c r="H95" s="43">
        <v>3</v>
      </c>
      <c r="I95" s="43">
        <v>30</v>
      </c>
      <c r="J95" s="43">
        <v>61</v>
      </c>
      <c r="K95" s="44" t="s">
        <v>66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33</v>
      </c>
      <c r="G96" s="43">
        <v>2</v>
      </c>
      <c r="H96" s="43">
        <v>0</v>
      </c>
      <c r="I96" s="43">
        <v>12</v>
      </c>
      <c r="J96" s="43">
        <v>61</v>
      </c>
      <c r="K96" s="44" t="s">
        <v>72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843</v>
      </c>
      <c r="G99" s="19">
        <f t="shared" ref="G99" si="46">SUM(G90:G98)</f>
        <v>24</v>
      </c>
      <c r="H99" s="19">
        <f t="shared" ref="H99" si="47">SUM(H90:H98)</f>
        <v>20</v>
      </c>
      <c r="I99" s="19">
        <f t="shared" ref="I99" si="48">SUM(I90:I98)</f>
        <v>124</v>
      </c>
      <c r="J99" s="19">
        <f t="shared" ref="J99:L99" si="49">SUM(J90:J98)</f>
        <v>775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843</v>
      </c>
      <c r="G100" s="32">
        <f t="shared" ref="G100" si="50">G89+G99</f>
        <v>24</v>
      </c>
      <c r="H100" s="32">
        <f t="shared" ref="H100" si="51">H89+H99</f>
        <v>20</v>
      </c>
      <c r="I100" s="32">
        <f t="shared" ref="I100" si="52">I89+I99</f>
        <v>124</v>
      </c>
      <c r="J100" s="32">
        <f t="shared" ref="J100:L100" si="53">J89+J99</f>
        <v>775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57</v>
      </c>
      <c r="F109" s="43">
        <v>100</v>
      </c>
      <c r="G109" s="43">
        <v>0</v>
      </c>
      <c r="H109" s="43">
        <v>0</v>
      </c>
      <c r="I109" s="43">
        <v>11.4</v>
      </c>
      <c r="J109" s="43">
        <v>48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3</v>
      </c>
      <c r="H110" s="43">
        <v>1.5</v>
      </c>
      <c r="I110" s="43">
        <v>3.2</v>
      </c>
      <c r="J110" s="43">
        <v>41.5</v>
      </c>
      <c r="K110" s="44" t="s">
        <v>62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13</v>
      </c>
      <c r="H111" s="43">
        <v>14.1</v>
      </c>
      <c r="I111" s="43">
        <v>3.5</v>
      </c>
      <c r="J111" s="43">
        <v>212</v>
      </c>
      <c r="K111" s="44" t="s">
        <v>63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4</v>
      </c>
      <c r="H112" s="43">
        <v>3.66</v>
      </c>
      <c r="I112" s="43">
        <v>14.5</v>
      </c>
      <c r="J112" s="43">
        <v>120</v>
      </c>
      <c r="K112" s="44" t="s">
        <v>64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1</v>
      </c>
      <c r="H113" s="43">
        <v>0</v>
      </c>
      <c r="I113" s="43">
        <v>20</v>
      </c>
      <c r="J113" s="43">
        <v>86</v>
      </c>
      <c r="K113" s="44" t="s">
        <v>65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41</v>
      </c>
      <c r="G114" s="43">
        <v>2</v>
      </c>
      <c r="H114" s="43">
        <v>3</v>
      </c>
      <c r="I114" s="43">
        <v>34</v>
      </c>
      <c r="J114" s="43">
        <v>180</v>
      </c>
      <c r="K114" s="44" t="s">
        <v>66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</v>
      </c>
      <c r="H115" s="43">
        <v>0</v>
      </c>
      <c r="I115" s="43">
        <v>12</v>
      </c>
      <c r="J115" s="43">
        <v>61</v>
      </c>
      <c r="K115" s="44" t="s">
        <v>67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871</v>
      </c>
      <c r="G118" s="19">
        <f t="shared" ref="G118:J118" si="56">SUM(G109:G117)</f>
        <v>25</v>
      </c>
      <c r="H118" s="19">
        <f t="shared" si="56"/>
        <v>22.259999999999998</v>
      </c>
      <c r="I118" s="19">
        <f t="shared" si="56"/>
        <v>98.6</v>
      </c>
      <c r="J118" s="19">
        <f t="shared" si="56"/>
        <v>748.5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871</v>
      </c>
      <c r="G119" s="32">
        <f t="shared" ref="G119" si="58">G108+G118</f>
        <v>25</v>
      </c>
      <c r="H119" s="32">
        <f t="shared" ref="H119" si="59">H108+H118</f>
        <v>22.259999999999998</v>
      </c>
      <c r="I119" s="32">
        <f t="shared" ref="I119" si="60">I108+I118</f>
        <v>98.6</v>
      </c>
      <c r="J119" s="32">
        <f t="shared" ref="J119:L119" si="61">J108+J118</f>
        <v>748.5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40</v>
      </c>
      <c r="G128" s="43">
        <v>1</v>
      </c>
      <c r="H128" s="43">
        <v>1</v>
      </c>
      <c r="I128" s="43">
        <v>25</v>
      </c>
      <c r="J128" s="43">
        <v>124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6</v>
      </c>
      <c r="H129" s="43">
        <v>6.8</v>
      </c>
      <c r="I129" s="43">
        <v>9.5</v>
      </c>
      <c r="J129" s="43">
        <v>134.19999999999999</v>
      </c>
      <c r="K129" s="44" t="s">
        <v>68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47</v>
      </c>
      <c r="F130" s="43">
        <v>120</v>
      </c>
      <c r="G130" s="43">
        <v>7</v>
      </c>
      <c r="H130" s="43">
        <v>9</v>
      </c>
      <c r="I130" s="43">
        <v>17</v>
      </c>
      <c r="J130" s="43">
        <v>185.5</v>
      </c>
      <c r="K130" s="44" t="s">
        <v>69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60</v>
      </c>
      <c r="G131" s="43">
        <v>7</v>
      </c>
      <c r="H131" s="43">
        <v>4</v>
      </c>
      <c r="I131" s="43">
        <v>0</v>
      </c>
      <c r="J131" s="43">
        <v>70</v>
      </c>
      <c r="K131" s="44" t="s">
        <v>70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2</v>
      </c>
      <c r="H132" s="43">
        <v>2.67</v>
      </c>
      <c r="I132" s="43">
        <v>29.2</v>
      </c>
      <c r="J132" s="43">
        <v>155.19999999999999</v>
      </c>
      <c r="K132" s="44" t="s">
        <v>71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33</v>
      </c>
      <c r="G134" s="43">
        <v>2</v>
      </c>
      <c r="H134" s="43">
        <v>0</v>
      </c>
      <c r="I134" s="43">
        <v>8</v>
      </c>
      <c r="J134" s="43">
        <v>44</v>
      </c>
      <c r="K134" s="44" t="s">
        <v>72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703</v>
      </c>
      <c r="G137" s="19">
        <f t="shared" ref="G137:J137" si="64">SUM(G128:G136)</f>
        <v>25</v>
      </c>
      <c r="H137" s="19">
        <f t="shared" si="64"/>
        <v>23.47</v>
      </c>
      <c r="I137" s="19">
        <f t="shared" si="64"/>
        <v>88.7</v>
      </c>
      <c r="J137" s="19">
        <f t="shared" si="64"/>
        <v>712.90000000000009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703</v>
      </c>
      <c r="G138" s="32">
        <f t="shared" ref="G138" si="66">G127+G137</f>
        <v>25</v>
      </c>
      <c r="H138" s="32">
        <f t="shared" ref="H138" si="67">H127+H137</f>
        <v>23.47</v>
      </c>
      <c r="I138" s="32">
        <f t="shared" ref="I138" si="68">I127+I137</f>
        <v>88.7</v>
      </c>
      <c r="J138" s="32">
        <f t="shared" ref="J138:L138" si="69">J127+J137</f>
        <v>712.90000000000009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1</v>
      </c>
      <c r="H147" s="43">
        <v>0</v>
      </c>
      <c r="I147" s="43">
        <v>9</v>
      </c>
      <c r="J147" s="43">
        <v>44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5</v>
      </c>
      <c r="H148" s="43">
        <v>5</v>
      </c>
      <c r="I148" s="43">
        <v>30</v>
      </c>
      <c r="J148" s="43">
        <v>203</v>
      </c>
      <c r="K148" s="44" t="s">
        <v>74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90</v>
      </c>
      <c r="G149" s="43">
        <v>10</v>
      </c>
      <c r="H149" s="43">
        <v>10</v>
      </c>
      <c r="I149" s="43">
        <v>8</v>
      </c>
      <c r="J149" s="43">
        <v>146</v>
      </c>
      <c r="K149" s="44" t="s">
        <v>75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</v>
      </c>
      <c r="H150" s="43">
        <v>4</v>
      </c>
      <c r="I150" s="43">
        <v>10</v>
      </c>
      <c r="J150" s="43">
        <v>95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0</v>
      </c>
      <c r="I151" s="43">
        <v>9</v>
      </c>
      <c r="J151" s="43">
        <v>39</v>
      </c>
      <c r="K151" s="44" t="s">
        <v>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75</v>
      </c>
      <c r="G152" s="43">
        <v>3</v>
      </c>
      <c r="H152" s="43">
        <v>3</v>
      </c>
      <c r="I152" s="43">
        <v>24</v>
      </c>
      <c r="J152" s="43">
        <v>144</v>
      </c>
      <c r="K152" s="44" t="s">
        <v>78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2</v>
      </c>
      <c r="H153" s="43">
        <v>0</v>
      </c>
      <c r="I153" s="43">
        <v>10</v>
      </c>
      <c r="J153" s="43">
        <v>51</v>
      </c>
      <c r="K153" s="44" t="s">
        <v>72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24</v>
      </c>
      <c r="H156" s="19">
        <f t="shared" si="72"/>
        <v>22</v>
      </c>
      <c r="I156" s="19">
        <f t="shared" si="72"/>
        <v>100</v>
      </c>
      <c r="J156" s="19">
        <f t="shared" si="72"/>
        <v>722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895</v>
      </c>
      <c r="G157" s="32">
        <f t="shared" ref="G157" si="74">G146+G156</f>
        <v>24</v>
      </c>
      <c r="H157" s="32">
        <f t="shared" ref="H157" si="75">H146+H156</f>
        <v>22</v>
      </c>
      <c r="I157" s="32">
        <f t="shared" ref="I157" si="76">I146+I156</f>
        <v>100</v>
      </c>
      <c r="J157" s="32">
        <f t="shared" ref="J157:L157" si="77">J146+J156</f>
        <v>722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</v>
      </c>
      <c r="H166" s="43">
        <v>0</v>
      </c>
      <c r="I166" s="43">
        <v>11</v>
      </c>
      <c r="J166" s="43">
        <v>48</v>
      </c>
      <c r="K166" s="44" t="s">
        <v>84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43">
        <v>8</v>
      </c>
      <c r="H167" s="43">
        <v>8</v>
      </c>
      <c r="I167" s="43">
        <v>27</v>
      </c>
      <c r="J167" s="43">
        <v>233</v>
      </c>
      <c r="K167" s="44" t="s">
        <v>80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10</v>
      </c>
      <c r="H168" s="43">
        <v>10</v>
      </c>
      <c r="I168" s="43">
        <v>0</v>
      </c>
      <c r="J168" s="43">
        <v>143</v>
      </c>
      <c r="K168" s="44" t="s">
        <v>81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4</v>
      </c>
      <c r="H169" s="43">
        <v>6</v>
      </c>
      <c r="I169" s="43">
        <v>33</v>
      </c>
      <c r="J169" s="43">
        <v>202</v>
      </c>
      <c r="K169" s="44" t="s">
        <v>82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</v>
      </c>
      <c r="H170" s="43">
        <v>0</v>
      </c>
      <c r="I170" s="43">
        <v>7</v>
      </c>
      <c r="J170" s="43">
        <v>27</v>
      </c>
      <c r="K170" s="44" t="s">
        <v>83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33</v>
      </c>
      <c r="G171" s="43">
        <v>2</v>
      </c>
      <c r="H171" s="43">
        <v>0</v>
      </c>
      <c r="I171" s="43">
        <v>12</v>
      </c>
      <c r="J171" s="43">
        <v>61</v>
      </c>
      <c r="K171" s="44" t="s">
        <v>72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833</v>
      </c>
      <c r="G175" s="19">
        <f t="shared" ref="G175:J175" si="80">SUM(G166:G174)</f>
        <v>25</v>
      </c>
      <c r="H175" s="19">
        <f t="shared" si="80"/>
        <v>24</v>
      </c>
      <c r="I175" s="19">
        <f t="shared" si="80"/>
        <v>90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833</v>
      </c>
      <c r="G176" s="32">
        <f t="shared" ref="G176" si="82">G165+G175</f>
        <v>25</v>
      </c>
      <c r="H176" s="32">
        <f t="shared" ref="H176" si="83">H165+H175</f>
        <v>24</v>
      </c>
      <c r="I176" s="32">
        <f t="shared" ref="I176" si="84">I165+I175</f>
        <v>90</v>
      </c>
      <c r="J176" s="32">
        <f t="shared" ref="J176:L176" si="85">J165+J175</f>
        <v>714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100</v>
      </c>
      <c r="G185" s="43">
        <v>1</v>
      </c>
      <c r="H185" s="43">
        <v>0</v>
      </c>
      <c r="I185" s="43">
        <v>11</v>
      </c>
      <c r="J185" s="43">
        <v>48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41</v>
      </c>
      <c r="F186" s="43">
        <v>220</v>
      </c>
      <c r="G186" s="43">
        <v>3</v>
      </c>
      <c r="H186" s="43">
        <v>5</v>
      </c>
      <c r="I186" s="43">
        <v>23</v>
      </c>
      <c r="J186" s="43">
        <v>233</v>
      </c>
      <c r="K186" s="44" t="s">
        <v>86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42</v>
      </c>
      <c r="F187" s="43">
        <v>90</v>
      </c>
      <c r="G187" s="43">
        <v>10</v>
      </c>
      <c r="H187" s="43">
        <v>8</v>
      </c>
      <c r="I187" s="43">
        <v>10</v>
      </c>
      <c r="J187" s="43">
        <v>143</v>
      </c>
      <c r="K187" s="44" t="s">
        <v>63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5</v>
      </c>
      <c r="H188" s="43">
        <v>4</v>
      </c>
      <c r="I188" s="43">
        <v>31</v>
      </c>
      <c r="J188" s="43">
        <v>202</v>
      </c>
      <c r="K188" s="44" t="s">
        <v>64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</v>
      </c>
      <c r="H189" s="43">
        <v>0</v>
      </c>
      <c r="I189" s="43">
        <v>7</v>
      </c>
      <c r="J189" s="43">
        <v>27</v>
      </c>
      <c r="K189" s="44" t="s">
        <v>87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</v>
      </c>
      <c r="H190" s="43">
        <v>3</v>
      </c>
      <c r="I190" s="43">
        <v>30</v>
      </c>
      <c r="J190" s="43">
        <v>61</v>
      </c>
      <c r="K190" s="44" t="s">
        <v>66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33</v>
      </c>
      <c r="G191" s="43">
        <v>2</v>
      </c>
      <c r="H191" s="43">
        <v>0</v>
      </c>
      <c r="I191" s="43">
        <v>12</v>
      </c>
      <c r="J191" s="43">
        <v>61</v>
      </c>
      <c r="K191" s="44" t="s">
        <v>72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843</v>
      </c>
      <c r="G194" s="19">
        <f t="shared" ref="G194:J194" si="88">SUM(G185:G193)</f>
        <v>24</v>
      </c>
      <c r="H194" s="19">
        <f t="shared" si="88"/>
        <v>20</v>
      </c>
      <c r="I194" s="19">
        <f t="shared" si="88"/>
        <v>124</v>
      </c>
      <c r="J194" s="19">
        <f t="shared" si="88"/>
        <v>775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843</v>
      </c>
      <c r="G195" s="32">
        <f t="shared" ref="G195" si="90">G184+G194</f>
        <v>24</v>
      </c>
      <c r="H195" s="32">
        <f t="shared" ref="H195" si="91">H184+H194</f>
        <v>20</v>
      </c>
      <c r="I195" s="32">
        <f t="shared" ref="I195" si="92">I184+I194</f>
        <v>124</v>
      </c>
      <c r="J195" s="32">
        <f t="shared" ref="J195:L195" si="93">J184+J194</f>
        <v>775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</v>
      </c>
      <c r="H196" s="34">
        <f t="shared" si="94"/>
        <v>22.345999999999997</v>
      </c>
      <c r="I196" s="34">
        <f t="shared" si="94"/>
        <v>100.26</v>
      </c>
      <c r="J196" s="34">
        <f t="shared" si="94"/>
        <v>734.4799999999999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Лобова</cp:lastModifiedBy>
  <cp:lastPrinted>2024-12-16T07:19:48Z</cp:lastPrinted>
  <dcterms:created xsi:type="dcterms:W3CDTF">2022-05-16T14:23:56Z</dcterms:created>
  <dcterms:modified xsi:type="dcterms:W3CDTF">2025-01-08T15:15:28Z</dcterms:modified>
</cp:coreProperties>
</file>